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put Dati" sheetId="1" state="visible" r:id="rId1"/>
    <sheet xmlns:r="http://schemas.openxmlformats.org/officeDocument/2006/relationships" name="Risultati Calcolo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color rgb="00FFFFFF"/>
      <sz val="12"/>
    </font>
    <font>
      <name val="Calibri"/>
      <sz val="11"/>
    </font>
  </fonts>
  <fills count="3">
    <fill>
      <patternFill/>
    </fill>
    <fill>
      <patternFill patternType="gray125"/>
    </fill>
    <fill>
      <patternFill patternType="solid">
        <fgColor rgb="00228B22"/>
        <bgColor rgb="00228B2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center" vertical="center"/>
    </xf>
  </cellXfs>
  <cellStyles count="1">
    <cellStyle name="Normal" xfId="0" builtinId="0" hidden="0"/>
  </cellStyles>
  <dxfs count="2">
    <dxf>
      <fill>
        <patternFill patternType="solid">
          <fgColor rgb="00C6EFCE"/>
          <bgColor rgb="00C6EFCE"/>
        </patternFill>
      </fill>
    </dxf>
    <dxf>
      <fill>
        <patternFill patternType="solid">
          <fgColor rgb="00FFC7CE"/>
          <bgColor rgb="00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Analisi Parametri Strutturali</a:t>
            </a:r>
          </a:p>
        </rich>
      </tx>
    </title>
    <plotArea>
      <barChart>
        <barDir val="col"/>
        <grouping val="clustered"/>
        <ser>
          <idx val="0"/>
          <order val="0"/>
          <spPr>
            <a:ln xmlns:a="http://schemas.openxmlformats.org/drawingml/2006/main">
              <a:prstDash val="solid"/>
            </a:ln>
          </spPr>
          <cat>
            <numRef>
              <f>'Risultati Calcolo'!$A$2:$A$4</f>
            </numRef>
          </cat>
          <val>
            <numRef>
              <f>'Risultati Calcolo'!$B$2:$B$4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Parametri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Valori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3</col>
      <colOff>0</colOff>
      <row>1</row>
      <rowOff>0</rowOff>
    </from>
    <ext cx="648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width="34" customWidth="1" min="1" max="1"/>
    <col width="13" customWidth="1" min="2" max="2"/>
    <col width="7" customWidth="1" min="3" max="3"/>
  </cols>
  <sheetData>
    <row r="1">
      <c r="A1" s="1" t="inlineStr">
        <is>
          <t>Variabile</t>
        </is>
      </c>
      <c r="B1" s="1" t="inlineStr">
        <is>
          <t>Valore</t>
        </is>
      </c>
      <c r="C1" s="1" t="inlineStr">
        <is>
          <t>Unità</t>
        </is>
      </c>
    </row>
    <row r="2">
      <c r="A2" s="2" t="inlineStr">
        <is>
          <t>Lunghezza libera della trave (m)</t>
        </is>
      </c>
      <c r="B2" s="2" t="n">
        <v>4</v>
      </c>
      <c r="C2" s="2" t="inlineStr">
        <is>
          <t>m</t>
        </is>
      </c>
    </row>
    <row r="3">
      <c r="A3" s="2" t="inlineStr">
        <is>
          <t>Interasse tra le travi (m)</t>
        </is>
      </c>
      <c r="B3" s="2" t="n">
        <v>0.6</v>
      </c>
      <c r="C3" s="2" t="inlineStr">
        <is>
          <t>m</t>
        </is>
      </c>
    </row>
    <row r="4">
      <c r="A4" s="2" t="inlineStr">
        <is>
          <t>Carichi permanenti (kN/m²)</t>
        </is>
      </c>
      <c r="B4" s="2" t="n">
        <v>1.5</v>
      </c>
      <c r="C4" s="2" t="inlineStr">
        <is>
          <t>kN/m²</t>
        </is>
      </c>
    </row>
    <row r="5">
      <c r="A5" s="2" t="inlineStr">
        <is>
          <t>Carichi accidentali (kN/m²)</t>
        </is>
      </c>
      <c r="B5" s="2" t="inlineStr">
        <is>
          <t>Abete rosso</t>
        </is>
      </c>
      <c r="C5" s="2" t="inlineStr">
        <is>
          <t>kN/m²</t>
        </is>
      </c>
    </row>
    <row r="6">
      <c r="A6" s="2" t="inlineStr">
        <is>
          <t>Tipo di legno</t>
        </is>
      </c>
      <c r="B6" s="2" t="inlineStr">
        <is>
          <t>Abete rosso</t>
        </is>
      </c>
      <c r="C6" s="2" t="inlineStr">
        <is>
          <t>-</t>
        </is>
      </c>
    </row>
    <row r="7">
      <c r="A7" s="2" t="inlineStr">
        <is>
          <t>Modulo di elasticità E (N/mm²)</t>
        </is>
      </c>
      <c r="B7" s="2" t="n">
        <v>11000</v>
      </c>
      <c r="C7" s="2" t="inlineStr">
        <is>
          <t>N/mm²</t>
        </is>
      </c>
    </row>
  </sheetData>
  <dataValidations count="1">
    <dataValidation sqref="B5" showErrorMessage="1" showDropDown="1" showInputMessage="1" allowBlank="0" type="list">
      <formula1>"Abete rosso,Pino,Quercia,Larice"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 outlineLevelCol="0"/>
  <cols>
    <col width="33" customWidth="1" min="1" max="1"/>
    <col width="28" customWidth="1" min="2" max="2"/>
  </cols>
  <sheetData>
    <row r="1">
      <c r="A1" s="1" t="inlineStr">
        <is>
          <t>Parametro</t>
        </is>
      </c>
      <c r="B1" s="1" t="inlineStr">
        <is>
          <t>Valore calcolato</t>
        </is>
      </c>
    </row>
    <row r="2">
      <c r="A2" s="2" t="inlineStr">
        <is>
          <t>Momento flettente massimo (kNm)</t>
        </is>
      </c>
      <c r="B2" s="2">
        <f>B2*B3*B1^2/8</f>
        <v/>
      </c>
    </row>
    <row r="3">
      <c r="A3" s="2" t="inlineStr">
        <is>
          <t>Tensione massima (N/mm²)</t>
        </is>
      </c>
      <c r="B3" s="2">
        <f>B7/(B6*1e6)</f>
        <v/>
      </c>
    </row>
    <row r="4">
      <c r="A4" s="2" t="inlineStr">
        <is>
          <t>Freccia massima (mm)</t>
        </is>
      </c>
      <c r="B4" s="2">
        <f>5*B2*B3*B1^4/(384*B6*1e9)</f>
        <v/>
      </c>
    </row>
    <row r="5">
      <c r="A5" s="2" t="inlineStr">
        <is>
          <t>Verifica flessione</t>
        </is>
      </c>
      <c r="B5" s="2">
        <f>IF(B8&lt;10, "OK", "NO")</f>
        <v/>
      </c>
    </row>
    <row r="6">
      <c r="A6" s="2" t="inlineStr">
        <is>
          <t>Verifica taglio</t>
        </is>
      </c>
      <c r="B6" s="2">
        <f>IF(B9&lt;5, "OK", "NO")</f>
        <v/>
      </c>
    </row>
    <row r="7">
      <c r="A7" s="2" t="inlineStr">
        <is>
          <t>Frequenza propria (Hz)</t>
        </is>
      </c>
      <c r="B7" s="2">
        <f>1.5</f>
        <v/>
      </c>
    </row>
  </sheetData>
  <conditionalFormatting sqref="B5">
    <cfRule type="expression" priority="1" dxfId="0" stopIfTrue="1">
      <formula>$B$5="OK"</formula>
    </cfRule>
    <cfRule type="expression" priority="2" dxfId="1" stopIfTrue="1">
      <formula>$B$5="NO"</formula>
    </cfRule>
  </conditionalFormatting>
  <conditionalFormatting sqref="B6">
    <cfRule type="expression" priority="1" dxfId="0" stopIfTrue="1">
      <formula>$B$5="OK"</formula>
    </cfRule>
    <cfRule type="expression" priority="2" dxfId="1" stopIfTrue="1">
      <formula>$B$5="NO"</formula>
    </cfRule>
  </conditionalFormatting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2025-04-17T09:41:45Z</dcterms:created>
  <dcterms:modified xmlns:dcterms="http://purl.org/dc/terms/" xmlns:xsi="http://www.w3.org/2001/XMLSchema-instance" xsi:type="dcterms:W3CDTF">2025-04-17T09:41:45Z</dcterms:modified>
</cp:coreProperties>
</file>